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идатки" sheetId="1" r:id="rId1"/>
    <sheet name="Доходи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2"/>
  <c r="D20" i="1"/>
  <c r="D44"/>
  <c r="C43"/>
  <c r="C40"/>
  <c r="C36"/>
  <c r="C29"/>
  <c r="C20"/>
  <c r="C10"/>
  <c r="C44" l="1"/>
</calcChain>
</file>

<file path=xl/sharedStrings.xml><?xml version="1.0" encoding="utf-8"?>
<sst xmlns="http://schemas.openxmlformats.org/spreadsheetml/2006/main" count="64" uniqueCount="40">
  <si>
    <t>Видатки Княжицької сільської ради за І квартал 2016 року</t>
  </si>
  <si>
    <t>КФК</t>
  </si>
  <si>
    <t>КЕКВ</t>
  </si>
  <si>
    <t>Сума</t>
  </si>
  <si>
    <t>010116 Органи місцевого самоврядування</t>
  </si>
  <si>
    <t>Разом:</t>
  </si>
  <si>
    <t>090412 Інші видатки на соціальний захист населення</t>
  </si>
  <si>
    <t>070101 Дошкільні заклади освіти</t>
  </si>
  <si>
    <t>Загальний фонд, грн.</t>
  </si>
  <si>
    <t>Спеціальний фонд, грн.</t>
  </si>
  <si>
    <t>100203 Благоустрій міст, сіл, селищ</t>
  </si>
  <si>
    <t>110204 Палаци і будинки культури, клуби та інші заклади клубного типу</t>
  </si>
  <si>
    <t>130112 Інші видатки</t>
  </si>
  <si>
    <t>250404 Інші видатки</t>
  </si>
  <si>
    <t>ВСЬОГО:</t>
  </si>
  <si>
    <t>Доходи Княжицької сільської ради за І квартал 2016 року</t>
  </si>
  <si>
    <t>ККД</t>
  </si>
  <si>
    <t>Назва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</si>
  <si>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</si>
  <si>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суб`єктами господарювання роздрібної торгівлі підакцизних товарів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</si>
  <si>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</si>
  <si>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</si>
  <si>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</si>
  <si>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Транспортний податок з юридичних осіб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</si>
  <si>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</si>
  <si>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</si>
  <si>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</si>
  <si>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</si>
  <si>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</si>
  <si>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субвенції 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</si>
  <si>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</si>
  <si>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</si>
  <si>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</si>
  <si>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2240 Оплата послуг (крім комунальних)</t>
  </si>
  <si>
    <t>2273 Оплата електроенергії</t>
  </si>
  <si>
    <t>2274 Оплата природного газу</t>
  </si>
  <si>
    <t>2230 Продукти харчування</t>
  </si>
  <si>
    <t>2272 Оплата водопостачання та водовідведення</t>
  </si>
  <si>
    <t>2800 Інші поточні видатки</t>
  </si>
  <si>
    <t>2730 Інші виплати населенню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</si>
</sst>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/>
    <xf numFmtId="2" fontId="1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>
      <selection activeCell="B7" sqref="B7"/>
    </sheetView>
  </sheetViews>
  <sheetFormatPr defaultRowHeight="15"/>
  <cols>
    <col min="1" max="1" width="7.7109375" customWidth="1"/>
    <col min="2" max="2" width="53.140625" customWidth="1"/>
    <col min="3" max="3" width="18.28515625" style="8" customWidth="1"/>
    <col min="4" max="4" width="15" style="8" customWidth="1"/>
  </cols>
  <sheetData>
    <row r="1" spans="1:6" ht="15.75">
      <c r="A1" s="14" t="s">
        <v>0</v>
      </c>
      <c r="B1" s="14"/>
      <c r="C1" s="14"/>
      <c r="D1" s="14"/>
      <c r="E1" s="4"/>
      <c r="F1" s="4"/>
    </row>
    <row r="2" spans="1:6" ht="31.5">
      <c r="A2" s="3" t="s">
        <v>1</v>
      </c>
      <c r="B2" s="3" t="s">
        <v>2</v>
      </c>
      <c r="C2" s="6" t="s">
        <v>8</v>
      </c>
      <c r="D2" s="6" t="s">
        <v>9</v>
      </c>
    </row>
    <row r="3" spans="1:6" ht="16.5" customHeight="1">
      <c r="A3" s="16" t="s">
        <v>4</v>
      </c>
      <c r="B3" s="16"/>
      <c r="C3" s="16"/>
      <c r="D3" s="16"/>
    </row>
    <row r="4" spans="1:6" ht="15.75">
      <c r="A4" s="17"/>
      <c r="B4" s="2" t="s">
        <v>30</v>
      </c>
      <c r="C4" s="7">
        <v>129107.87</v>
      </c>
      <c r="D4" s="7"/>
    </row>
    <row r="5" spans="1:6" ht="15.75">
      <c r="A5" s="5"/>
      <c r="B5" s="2" t="s">
        <v>31</v>
      </c>
      <c r="C5" s="7">
        <v>28403.74</v>
      </c>
      <c r="D5" s="7"/>
    </row>
    <row r="6" spans="1:6" ht="15.75">
      <c r="A6" s="5"/>
      <c r="B6" s="2" t="s">
        <v>32</v>
      </c>
      <c r="C6" s="7">
        <v>4263</v>
      </c>
      <c r="D6" s="7"/>
    </row>
    <row r="7" spans="1:6" ht="15.75">
      <c r="A7" s="5"/>
      <c r="B7" s="2" t="s">
        <v>33</v>
      </c>
      <c r="C7" s="7">
        <v>7490.08</v>
      </c>
      <c r="D7" s="7"/>
    </row>
    <row r="8" spans="1:6" ht="15.75">
      <c r="A8" s="5"/>
      <c r="B8" s="2" t="s">
        <v>34</v>
      </c>
      <c r="C8" s="7">
        <v>14439.8</v>
      </c>
      <c r="D8" s="7"/>
    </row>
    <row r="9" spans="1:6" ht="15.75">
      <c r="A9" s="5"/>
      <c r="B9" s="2" t="s">
        <v>35</v>
      </c>
      <c r="C9" s="7">
        <v>14170.85</v>
      </c>
      <c r="D9" s="7"/>
    </row>
    <row r="10" spans="1:6" ht="15.75">
      <c r="A10" s="5"/>
      <c r="B10" s="5" t="s">
        <v>5</v>
      </c>
      <c r="C10" s="9">
        <f>SUM(C4:C9)</f>
        <v>197875.33999999997</v>
      </c>
      <c r="D10" s="7"/>
    </row>
    <row r="11" spans="1:6" ht="16.5" customHeight="1">
      <c r="A11" s="16" t="s">
        <v>7</v>
      </c>
      <c r="B11" s="16"/>
      <c r="C11" s="16"/>
      <c r="D11" s="16"/>
    </row>
    <row r="12" spans="1:6" ht="14.25" customHeight="1">
      <c r="A12" s="17"/>
      <c r="B12" s="2" t="s">
        <v>30</v>
      </c>
      <c r="C12" s="7">
        <v>116820.24</v>
      </c>
      <c r="D12" s="7"/>
    </row>
    <row r="13" spans="1:6" ht="15.75">
      <c r="A13" s="5"/>
      <c r="B13" s="2" t="s">
        <v>31</v>
      </c>
      <c r="C13" s="7">
        <v>26175.62</v>
      </c>
      <c r="D13" s="7"/>
    </row>
    <row r="14" spans="1:6" ht="15.75">
      <c r="A14" s="5"/>
      <c r="B14" s="2" t="s">
        <v>32</v>
      </c>
      <c r="C14" s="7">
        <v>10441.89</v>
      </c>
      <c r="D14" s="7"/>
    </row>
    <row r="15" spans="1:6" ht="15.75">
      <c r="A15" s="5"/>
      <c r="B15" s="2" t="s">
        <v>36</v>
      </c>
      <c r="C15" s="7">
        <v>19902.84</v>
      </c>
      <c r="D15" s="7">
        <v>14541.61</v>
      </c>
    </row>
    <row r="16" spans="1:6" ht="15.75">
      <c r="A16" s="5"/>
      <c r="B16" s="2" t="s">
        <v>33</v>
      </c>
      <c r="C16" s="7">
        <v>16533.080000000002</v>
      </c>
      <c r="D16" s="7"/>
    </row>
    <row r="17" spans="1:4" ht="15.75">
      <c r="A17" s="5"/>
      <c r="B17" s="2" t="s">
        <v>37</v>
      </c>
      <c r="C17" s="7">
        <v>1142.76</v>
      </c>
      <c r="D17" s="7"/>
    </row>
    <row r="18" spans="1:4" ht="15.75">
      <c r="A18" s="5"/>
      <c r="B18" s="2" t="s">
        <v>35</v>
      </c>
      <c r="C18" s="7">
        <v>36606.15</v>
      </c>
      <c r="D18" s="7"/>
    </row>
    <row r="19" spans="1:4" ht="15.75">
      <c r="A19" s="5"/>
      <c r="B19" s="2" t="s">
        <v>38</v>
      </c>
      <c r="C19" s="7">
        <v>510</v>
      </c>
      <c r="D19" s="7"/>
    </row>
    <row r="20" spans="1:4" ht="15.75">
      <c r="A20" s="5"/>
      <c r="B20" s="5" t="s">
        <v>5</v>
      </c>
      <c r="C20" s="9">
        <f>SUM(C12:C19)</f>
        <v>228132.58</v>
      </c>
      <c r="D20" s="9">
        <f>D15</f>
        <v>14541.61</v>
      </c>
    </row>
    <row r="21" spans="1:4" ht="15.75" customHeight="1">
      <c r="A21" s="16" t="s">
        <v>6</v>
      </c>
      <c r="B21" s="16"/>
      <c r="C21" s="16"/>
      <c r="D21" s="16"/>
    </row>
    <row r="22" spans="1:4" ht="17.25" customHeight="1">
      <c r="A22" s="17"/>
      <c r="B22" s="2" t="s">
        <v>39</v>
      </c>
      <c r="C22" s="7">
        <v>7000</v>
      </c>
      <c r="D22" s="7"/>
    </row>
    <row r="23" spans="1:4" ht="15.75">
      <c r="A23" s="5"/>
      <c r="B23" s="5" t="s">
        <v>5</v>
      </c>
      <c r="C23" s="9">
        <v>7000</v>
      </c>
      <c r="D23" s="7"/>
    </row>
    <row r="24" spans="1:4" ht="15" customHeight="1">
      <c r="A24" s="16" t="s">
        <v>10</v>
      </c>
      <c r="B24" s="16"/>
      <c r="C24" s="16"/>
      <c r="D24" s="16"/>
    </row>
    <row r="25" spans="1:4" ht="15.75">
      <c r="A25" s="17"/>
      <c r="B25" s="2" t="s">
        <v>30</v>
      </c>
      <c r="C25" s="7">
        <v>12402</v>
      </c>
      <c r="D25" s="7"/>
    </row>
    <row r="26" spans="1:4" ht="15.75">
      <c r="A26" s="5"/>
      <c r="B26" s="2" t="s">
        <v>31</v>
      </c>
      <c r="C26" s="7">
        <v>2728.44</v>
      </c>
      <c r="D26" s="7"/>
    </row>
    <row r="27" spans="1:4" ht="15.75">
      <c r="A27" s="5"/>
      <c r="B27" s="2" t="s">
        <v>33</v>
      </c>
      <c r="C27" s="7">
        <v>1916.8</v>
      </c>
      <c r="D27" s="7"/>
    </row>
    <row r="28" spans="1:4" ht="15.75">
      <c r="A28" s="5"/>
      <c r="B28" s="2" t="s">
        <v>34</v>
      </c>
      <c r="C28" s="7">
        <v>31500</v>
      </c>
      <c r="D28" s="7"/>
    </row>
    <row r="29" spans="1:4" ht="15.75">
      <c r="A29" s="5"/>
      <c r="B29" s="5" t="s">
        <v>5</v>
      </c>
      <c r="C29" s="9">
        <f>SUM(C25:C28)</f>
        <v>48547.240000000005</v>
      </c>
      <c r="D29" s="7"/>
    </row>
    <row r="30" spans="1:4" ht="17.25" customHeight="1">
      <c r="A30" s="16" t="s">
        <v>11</v>
      </c>
      <c r="B30" s="16"/>
      <c r="C30" s="16"/>
      <c r="D30" s="16"/>
    </row>
    <row r="31" spans="1:4" ht="15.75">
      <c r="A31" s="17"/>
      <c r="B31" s="2" t="s">
        <v>30</v>
      </c>
      <c r="C31" s="7">
        <v>37140.379999999997</v>
      </c>
      <c r="D31" s="7"/>
    </row>
    <row r="32" spans="1:4" ht="15.75">
      <c r="A32" s="5"/>
      <c r="B32" s="2" t="s">
        <v>31</v>
      </c>
      <c r="C32" s="7">
        <v>8170.88</v>
      </c>
      <c r="D32" s="7"/>
    </row>
    <row r="33" spans="1:4" ht="15.75">
      <c r="A33" s="5"/>
      <c r="B33" s="2" t="s">
        <v>33</v>
      </c>
      <c r="C33" s="7">
        <v>4248.7700000000004</v>
      </c>
      <c r="D33" s="7"/>
    </row>
    <row r="34" spans="1:4" ht="15.75">
      <c r="A34" s="5"/>
      <c r="B34" s="2" t="s">
        <v>34</v>
      </c>
      <c r="C34" s="7">
        <v>6819.52</v>
      </c>
      <c r="D34" s="7"/>
    </row>
    <row r="35" spans="1:4" ht="15.75">
      <c r="A35" s="5"/>
      <c r="B35" s="2" t="s">
        <v>35</v>
      </c>
      <c r="C35" s="7">
        <v>4391.76</v>
      </c>
      <c r="D35" s="7"/>
    </row>
    <row r="36" spans="1:4" ht="15.75">
      <c r="A36" s="5"/>
      <c r="B36" s="5" t="s">
        <v>5</v>
      </c>
      <c r="C36" s="9">
        <f>SUM(C31:C35)</f>
        <v>60771.310000000005</v>
      </c>
      <c r="D36" s="7"/>
    </row>
    <row r="37" spans="1:4" ht="15.75" customHeight="1">
      <c r="A37" s="16" t="s">
        <v>12</v>
      </c>
      <c r="B37" s="16"/>
      <c r="C37" s="16"/>
      <c r="D37" s="16"/>
    </row>
    <row r="38" spans="1:4" ht="15.75">
      <c r="A38" s="17"/>
      <c r="B38" s="2" t="s">
        <v>30</v>
      </c>
      <c r="C38" s="7">
        <v>5142</v>
      </c>
      <c r="D38" s="7"/>
    </row>
    <row r="39" spans="1:4" ht="15.75">
      <c r="A39" s="5"/>
      <c r="B39" s="2" t="s">
        <v>31</v>
      </c>
      <c r="C39" s="7">
        <v>1131.24</v>
      </c>
      <c r="D39" s="7"/>
    </row>
    <row r="40" spans="1:4" ht="15.75">
      <c r="A40" s="5"/>
      <c r="B40" s="5" t="s">
        <v>5</v>
      </c>
      <c r="C40" s="9">
        <f>SUM(C38:C39)</f>
        <v>6273.24</v>
      </c>
      <c r="D40" s="7"/>
    </row>
    <row r="41" spans="1:4" ht="13.5" customHeight="1">
      <c r="A41" s="16" t="s">
        <v>13</v>
      </c>
      <c r="B41" s="16"/>
      <c r="C41" s="16"/>
      <c r="D41" s="16"/>
    </row>
    <row r="42" spans="1:4" ht="15.75">
      <c r="A42" s="17"/>
      <c r="B42" s="2" t="s">
        <v>33</v>
      </c>
      <c r="C42" s="7">
        <v>22740.21</v>
      </c>
      <c r="D42" s="7"/>
    </row>
    <row r="43" spans="1:4" ht="15.75">
      <c r="A43" s="5"/>
      <c r="B43" s="5" t="s">
        <v>5</v>
      </c>
      <c r="C43" s="9">
        <f>C42</f>
        <v>22740.21</v>
      </c>
      <c r="D43" s="7"/>
    </row>
    <row r="44" spans="1:4" ht="15.75">
      <c r="A44" s="5" t="s">
        <v>14</v>
      </c>
      <c r="B44" s="2"/>
      <c r="C44" s="9">
        <f>SUM(C10,C20,C23,C29,C36,C40,C43)</f>
        <v>571339.91999999993</v>
      </c>
      <c r="D44" s="9">
        <f>SUM(D15)</f>
        <v>14541.61</v>
      </c>
    </row>
  </sheetData>
  <mergeCells count="8">
    <mergeCell ref="A24:D24"/>
    <mergeCell ref="A30:D30"/>
    <mergeCell ref="A37:D37"/>
    <mergeCell ref="A41:D41"/>
    <mergeCell ref="A1:D1"/>
    <mergeCell ref="A3:D3"/>
    <mergeCell ref="A11:D11"/>
    <mergeCell ref="A21:D21"/>
  </mergeCells>
  <pageMargins left="0.7" right="0.7" top="0.75" bottom="0.75" header="0.3" footer="0.3"/>
  <pageSetup paperSize="9" scale="9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B12" sqref="B12"/>
    </sheetView>
  </sheetViews>
  <sheetFormatPr defaultRowHeight="15"/>
  <cols>
    <col min="1" max="1" width="14.85546875" customWidth="1"/>
    <col min="2" max="2" width="51.140625" customWidth="1"/>
    <col min="3" max="3" width="17.85546875" customWidth="1"/>
  </cols>
  <sheetData>
    <row r="1" spans="1:3">
      <c r="A1" s="15" t="s">
        <v>15</v>
      </c>
      <c r="B1" s="15"/>
      <c r="C1" s="15"/>
    </row>
    <row r="2" spans="1:3">
      <c r="A2" s="13" t="s">
        <v>16</v>
      </c>
      <c r="B2" s="13" t="s">
        <v>17</v>
      </c>
      <c r="C2" s="13" t="s">
        <v>3</v>
      </c>
    </row>
    <row r="3" spans="1:3" ht="57.75" customHeight="1">
      <c r="A3" s="11">
        <v>13010200</v>
      </c>
      <c r="B3" s="1" t="s">
        <v>18</v>
      </c>
      <c r="C3" s="10">
        <v>21697</v>
      </c>
    </row>
    <row r="4" spans="1:3" ht="29.25" customHeight="1">
      <c r="A4" s="11">
        <v>14040000</v>
      </c>
      <c r="B4" s="1" t="s">
        <v>19</v>
      </c>
      <c r="C4" s="10">
        <v>8335</v>
      </c>
    </row>
    <row r="5" spans="1:3" ht="15" customHeight="1">
      <c r="A5" s="11">
        <v>18010500</v>
      </c>
      <c r="B5" s="1" t="s">
        <v>20</v>
      </c>
      <c r="C5" s="10">
        <v>30822.33</v>
      </c>
    </row>
    <row r="6" spans="1:3">
      <c r="A6" s="11">
        <v>18010600</v>
      </c>
      <c r="B6" s="1" t="s">
        <v>21</v>
      </c>
      <c r="C6" s="10">
        <v>7558.67</v>
      </c>
    </row>
    <row r="7" spans="1:3" ht="15.75" customHeight="1">
      <c r="A7" s="11">
        <v>18010700</v>
      </c>
      <c r="B7" s="1" t="s">
        <v>22</v>
      </c>
      <c r="C7" s="10">
        <v>1851.14</v>
      </c>
    </row>
    <row r="8" spans="1:3" ht="16.5" customHeight="1">
      <c r="A8" s="11">
        <v>18011100</v>
      </c>
      <c r="B8" s="1" t="s">
        <v>23</v>
      </c>
      <c r="C8" s="10">
        <v>12500</v>
      </c>
    </row>
    <row r="9" spans="1:3" ht="16.5" customHeight="1">
      <c r="A9" s="11">
        <v>18050300</v>
      </c>
      <c r="B9" s="1" t="s">
        <v>24</v>
      </c>
      <c r="C9" s="10">
        <v>365.81</v>
      </c>
    </row>
    <row r="10" spans="1:3">
      <c r="A10" s="11">
        <v>18050400</v>
      </c>
      <c r="B10" s="1" t="s">
        <v>25</v>
      </c>
      <c r="C10" s="10">
        <v>33489.129999999997</v>
      </c>
    </row>
    <row r="11" spans="1:3" ht="72.75" customHeight="1">
      <c r="A11" s="11">
        <v>18050500</v>
      </c>
      <c r="B11" s="1" t="s">
        <v>26</v>
      </c>
      <c r="C11" s="10">
        <v>8667.69</v>
      </c>
    </row>
    <row r="12" spans="1:3" ht="43.5" customHeight="1">
      <c r="A12" s="11">
        <v>22090100</v>
      </c>
      <c r="B12" s="1" t="s">
        <v>27</v>
      </c>
      <c r="C12" s="10">
        <v>5.78</v>
      </c>
    </row>
    <row r="13" spans="1:3" ht="46.5" customHeight="1">
      <c r="A13" s="11">
        <v>22090400</v>
      </c>
      <c r="B13" s="1" t="s">
        <v>28</v>
      </c>
      <c r="C13" s="10">
        <v>157.25</v>
      </c>
    </row>
    <row r="14" spans="1:3">
      <c r="A14" s="11">
        <v>41035003</v>
      </c>
      <c r="B14" s="1" t="s">
        <v>29</v>
      </c>
      <c r="C14" s="10">
        <v>400700</v>
      </c>
    </row>
    <row r="15" spans="1:3">
      <c r="A15" s="11" t="s">
        <v>14</v>
      </c>
      <c r="B15" s="11"/>
      <c r="C15" s="12">
        <f>SUM(C3:C14)</f>
        <v>526149.80000000005</v>
      </c>
    </row>
  </sheetData>
  <sortState ref="A3:C14">
    <sortCondition ref="A3"/>
  </sortState>
  <mergeCells count="1">
    <mergeCell ref="A1:C1"/>
  </mergeCells>
  <pageMargins left="0.7" right="0.7" top="0.75" bottom="0.75" header="0.3" footer="0.3"/>
  <pageSetup paperSize="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Видатки</vt:lpstr>
      <vt:lpstr>Доходи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2016-04-20T12:41:14Z</dcterms:modified>
</cp:coreProperties>
</file>